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1  FORMATOS INFORMACIÓN CONTABLE\"/>
    </mc:Choice>
  </mc:AlternateContent>
  <bookViews>
    <workbookView xWindow="-240" yWindow="30" windowWidth="23145" windowHeight="4650"/>
  </bookViews>
  <sheets>
    <sheet name="Edo de Actividades" sheetId="2" r:id="rId1"/>
  </sheets>
  <calcPr calcId="162913"/>
</workbook>
</file>

<file path=xl/calcChain.xml><?xml version="1.0" encoding="utf-8"?>
<calcChain xmlns="http://schemas.openxmlformats.org/spreadsheetml/2006/main">
  <c r="F13" i="2" l="1"/>
  <c r="E13" i="2" l="1"/>
  <c r="F92" i="2" l="1"/>
  <c r="F82" i="2"/>
  <c r="F53" i="2"/>
  <c r="F46" i="2"/>
  <c r="F31" i="2"/>
  <c r="F25" i="2"/>
  <c r="E92" i="2"/>
  <c r="E82" i="2"/>
  <c r="E53" i="2"/>
  <c r="E46" i="2"/>
  <c r="E31" i="2"/>
  <c r="E25" i="2"/>
  <c r="E40" i="2" l="1"/>
  <c r="F40" i="2"/>
  <c r="E96" i="2"/>
  <c r="F96" i="2"/>
  <c r="F98" i="2" l="1"/>
  <c r="E98" i="2"/>
</calcChain>
</file>

<file path=xl/sharedStrings.xml><?xml version="1.0" encoding="utf-8"?>
<sst xmlns="http://schemas.openxmlformats.org/spreadsheetml/2006/main" count="62" uniqueCount="61">
  <si>
    <t>Estado de Actividades</t>
  </si>
  <si>
    <t>Concepto</t>
  </si>
  <si>
    <t>INGRESOS Y OTROS BENEFICIOS</t>
  </si>
  <si>
    <t>GASTOS Y OTRAS PÉRDIDAS</t>
  </si>
  <si>
    <t>Ingresos de la Gestión</t>
  </si>
  <si>
    <t>Impuestos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</si>
  <si>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</si>
  <si>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</si>
  <si>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</si>
  <si>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</si>
  <si>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</si>
  <si>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</si>
  <si>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</si>
  <si>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</si>
  <si>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</si>
  <si>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</si>
  <si>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</si>
  <si>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</si>
  <si>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</si>
  <si>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</si>
  <si>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</si>
  <si>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</si>
  <si>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</si>
  <si>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</si>
  <si>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</si>
  <si>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</si>
  <si>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</si>
  <si>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</si>
  <si>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</si>
  <si>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</si>
  <si>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</si>
  <si>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</si>
  <si>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</si>
  <si>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</si>
  <si>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</si>
  <si>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</si>
  <si>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</si>
  <si>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</si>
  <si>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</si>
  <si>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</si>
  <si>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</si>
  <si>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</si>
  <si>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</si>
  <si>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</si>
  <si>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</si>
  <si>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</si>
  <si>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</si>
  <si>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</si>
  <si>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</si>
  <si>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</si>
  <si>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</si>
  <si>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</si>
  <si>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</si>
  <si>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</si>
  <si>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</si>
  <si>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</si>
  <si>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 xml:space="preserve">Transferencia, Asignaciones, Subsidios y Otras Ayudas </t>
  </si>
  <si>
    <t>( Miles de Pesos )</t>
  </si>
  <si>
    <t>Bajo Protesta de decir Verdad Declaramos que los Estados Financieros y sus Notas son Razonablemente Correctos y Responsabilidad del Emisor</t>
  </si>
  <si>
    <t xml:space="preserve">Tecnológico de Estudios Superiores de Chimalhuacán (TESCHI) </t>
  </si>
  <si>
    <t>Del 1 de Enero al 30 de Junio de 2017 y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</si>
</sst>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;\-#,###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tham Book"/>
    </font>
    <font>
      <b/>
      <sz val="11"/>
      <color theme="1"/>
      <name val="Gotham Book"/>
    </font>
    <font>
      <b/>
      <sz val="9"/>
      <color theme="1"/>
      <name val="Gotham Book"/>
    </font>
    <font>
      <sz val="8"/>
      <color theme="1"/>
      <name val="Gotham Book"/>
    </font>
    <font>
      <sz val="9"/>
      <color theme="1"/>
      <name val="Gotham Book"/>
    </font>
    <font>
      <b/>
      <sz val="10"/>
      <color theme="1"/>
      <name val="Gotham Book"/>
    </font>
    <font>
      <i/>
      <sz val="11"/>
      <color theme="1"/>
      <name val="Gotham Book"/>
    </font>
    <font>
      <sz val="10"/>
      <color theme="1"/>
      <name val="Gotham Book"/>
    </font>
    <font>
      <sz val="6"/>
      <color theme="1"/>
      <name val="Gotham Book"/>
    </font>
    <font>
      <b/>
      <i/>
      <sz val="10"/>
      <color theme="1"/>
      <name val="Gotham Book"/>
    </font>
    <font>
      <b/>
      <sz val="11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Protection="1">
      <protection locked="0"/>
    </xf>
    <xf numFmtId="164" fontId="4" fillId="0" borderId="0" xfId="0" applyNumberFormat="1" applyFont="1" applyBorder="1" applyProtection="1">
      <protection locked="0"/>
    </xf>
    <xf numFmtId="164" fontId="5" fillId="0" borderId="0" xfId="0" applyNumberFormat="1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164" fontId="2" fillId="0" borderId="0" xfId="0" applyNumberFormat="1" applyFont="1" applyBorder="1" applyProtection="1"/>
    <xf numFmtId="164" fontId="4" fillId="0" borderId="0" xfId="0" applyNumberFormat="1" applyFont="1" applyBorder="1" applyProtection="1"/>
    <xf numFmtId="164" fontId="7" fillId="0" borderId="0" xfId="0" applyNumberFormat="1" applyFont="1" applyBorder="1" applyProtection="1"/>
    <xf numFmtId="0" fontId="2" fillId="0" borderId="0" xfId="0" applyFont="1" applyBorder="1" applyProtection="1"/>
    <xf numFmtId="0" fontId="8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" xfId="0" applyFont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4" fillId="0" borderId="0" xfId="0" applyFont="1" applyBorder="1" applyProtection="1"/>
    <xf numFmtId="0" fontId="2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Protection="1"/>
    <xf numFmtId="0" fontId="7" fillId="0" borderId="0" xfId="0" applyFont="1" applyBorder="1" applyProtection="1"/>
    <xf numFmtId="0" fontId="11" fillId="0" borderId="0" xfId="0" applyFont="1" applyBorder="1" applyProtection="1"/>
    <xf numFmtId="0" fontId="2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5514975</xdr:colOff>
      <xdr:row>103</xdr:row>
      <xdr:rowOff>66675</xdr:rowOff>
    </xdr:from>
    <xdr:to>
      <xdr:col>5</xdr:col>
      <xdr:colOff>171450</xdr:colOff>
      <xdr:row>103</xdr:row>
      <xdr:rowOff>85725</xdr:rowOff>
    </xdr:to>
    <xdr:cxnSp macro="">
      <xdr:nvCxnSpPr>
        <xdr:cNvPr id="7" name="6 Conector recto"/>
        <xdr:cNvCxnSpPr/>
      </xdr:nvCxnSpPr>
      <xdr:spPr>
        <a:xfrm flipV="1">
          <a:off x="6391275" y="16935450"/>
          <a:ext cx="33337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1095375</xdr:colOff>
      <xdr:row>103</xdr:row>
      <xdr:rowOff>0</xdr:rowOff>
    </xdr:from>
    <xdr:to>
      <xdr:col>3</xdr:col>
      <xdr:colOff>3800475</xdr:colOff>
      <xdr:row>103</xdr:row>
      <xdr:rowOff>0</xdr:rowOff>
    </xdr:to>
    <xdr:cxnSp macro="">
      <xdr:nvCxnSpPr>
        <xdr:cNvPr id="8" name="7 Conector recto"/>
        <xdr:cNvCxnSpPr/>
      </xdr:nvCxnSpPr>
      <xdr:spPr>
        <a:xfrm>
          <a:off x="1971675" y="16868775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1028699</xdr:colOff>
      <xdr:row>103</xdr:row>
      <xdr:rowOff>95250</xdr:rowOff>
    </xdr:from>
    <xdr:to>
      <xdr:col>3</xdr:col>
      <xdr:colOff>3876674</xdr:colOff>
      <xdr:row>107</xdr:row>
      <xdr:rowOff>19050</xdr:rowOff>
    </xdr:to>
    <xdr:sp macro="" textlink="">
      <xdr:nvSpPr>
        <xdr:cNvPr id="6" name="1 CuadroTexto">
          <a:extLst/>
        </xdr:cNvPr>
        <xdr:cNvSpPr txBox="1"/>
      </xdr:nvSpPr>
      <xdr:spPr>
        <a:xfrm>
          <a:off x="1904999" y="16964025"/>
          <a:ext cx="284797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 del</a:t>
          </a:r>
          <a:r>
            <a:rPr lang="es-MX" sz="1100" baseline="0"/>
            <a:t>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5591175</xdr:colOff>
      <xdr:row>103</xdr:row>
      <xdr:rowOff>133350</xdr:rowOff>
    </xdr:from>
    <xdr:to>
      <xdr:col>4</xdr:col>
      <xdr:colOff>1213688</xdr:colOff>
      <xdr:row>108</xdr:row>
      <xdr:rowOff>9525</xdr:rowOff>
    </xdr:to>
    <xdr:sp macro="" textlink="">
      <xdr:nvSpPr>
        <xdr:cNvPr id="11" name="2 CuadroTexto">
          <a:extLst/>
        </xdr:cNvPr>
        <xdr:cNvSpPr txBox="1"/>
      </xdr:nvSpPr>
      <xdr:spPr>
        <a:xfrm>
          <a:off x="6467475" y="17002125"/>
          <a:ext cx="2956763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Encargada de la Subdirección de Servicios</a:t>
          </a:r>
          <a:r>
            <a:rPr lang="es-MX" sz="1100" baseline="0"/>
            <a:t> Administrativos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1"/>
  <sheetViews>
    <sheetView showGridLines="0" tabSelected="1" topLeftCell="C1" zoomScaleNormal="100" workbookViewId="0">
      <selection activeCell="D112" sqref="D112"/>
    </sheetView>
  </sheetViews>
  <sheetFormatPr baseColWidth="10" defaultColWidth="11.42578125" defaultRowHeight="14.25" x14ac:dyDescent="0.2"/>
  <cols>
    <col min="1" max="2" width="1.7109375" style="2" customWidth="1"/>
    <col min="3" max="3" width="9.7109375" style="2" customWidth="1"/>
    <col min="4" max="4" width="110" style="2" customWidth="1"/>
    <col min="5" max="6" width="20.140625" style="2" customWidth="1"/>
    <col min="7" max="8" width="1.28515625" style="2" customWidth="1"/>
    <col min="9" max="16384" width="11.42578125" style="2"/>
  </cols>
  <sheetData>
    <row r="2" spans="2:7" ht="15" customHeight="1" x14ac:dyDescent="0.2">
      <c r="C2" s="48" t="s">
        <v>59</v>
      </c>
      <c r="D2" s="48"/>
      <c r="E2" s="48"/>
      <c r="F2" s="48"/>
      <c r="G2" s="1"/>
    </row>
    <row r="3" spans="2:7" ht="11.1" customHeight="1" x14ac:dyDescent="0.2">
      <c r="C3" s="49" t="s">
        <v>0</v>
      </c>
      <c r="D3" s="49"/>
      <c r="E3" s="49"/>
      <c r="F3" s="49"/>
      <c r="G3" s="1"/>
    </row>
    <row r="4" spans="2:7" ht="11.1" customHeight="1" x14ac:dyDescent="0.2">
      <c r="C4" s="49" t="s">
        <v>60</v>
      </c>
      <c r="D4" s="49"/>
      <c r="E4" s="49"/>
      <c r="F4" s="49"/>
      <c r="G4" s="1"/>
    </row>
    <row r="5" spans="2:7" ht="11.1" customHeight="1" x14ac:dyDescent="0.2">
      <c r="C5" s="49" t="s">
        <v>57</v>
      </c>
      <c r="D5" s="49"/>
      <c r="E5" s="49"/>
      <c r="F5" s="49"/>
      <c r="G5" s="1"/>
    </row>
    <row r="6" spans="2:7" ht="4.5" customHeight="1" x14ac:dyDescent="0.2">
      <c r="C6" s="3"/>
      <c r="D6" s="3"/>
      <c r="E6" s="3"/>
      <c r="F6" s="3"/>
      <c r="G6" s="4"/>
    </row>
    <row r="7" spans="2:7" ht="6" customHeight="1" x14ac:dyDescent="0.2">
      <c r="C7" s="4"/>
      <c r="D7" s="4"/>
      <c r="E7" s="4"/>
      <c r="F7" s="4"/>
      <c r="G7" s="4"/>
    </row>
    <row r="8" spans="2:7" ht="15" customHeight="1" x14ac:dyDescent="0.2">
      <c r="B8" s="23"/>
      <c r="C8" s="51" t="s">
        <v>1</v>
      </c>
      <c r="D8" s="52"/>
      <c r="E8" s="24">
        <v>2017</v>
      </c>
      <c r="F8" s="25">
        <v>2016</v>
      </c>
      <c r="G8" s="26"/>
    </row>
    <row r="9" spans="2:7" ht="16.5" customHeight="1" x14ac:dyDescent="0.2">
      <c r="B9" s="27"/>
      <c r="C9" s="28"/>
      <c r="D9" s="28"/>
      <c r="E9" s="28"/>
      <c r="F9" s="28"/>
      <c r="G9" s="29"/>
    </row>
    <row r="10" spans="2:7" ht="15" customHeight="1" x14ac:dyDescent="0.2">
      <c r="B10" s="30"/>
      <c r="C10" s="55" t="s">
        <v>2</v>
      </c>
      <c r="D10" s="55"/>
      <c r="E10" s="12"/>
      <c r="F10" s="12"/>
      <c r="G10" s="31"/>
    </row>
    <row r="11" spans="2:7" ht="8.1" customHeight="1" x14ac:dyDescent="0.2">
      <c r="B11" s="30"/>
      <c r="C11" s="46"/>
      <c r="D11" s="46"/>
      <c r="E11" s="12"/>
      <c r="F11" s="12"/>
      <c r="G11" s="31"/>
    </row>
    <row r="12" spans="2:7" ht="8.1" customHeight="1" x14ac:dyDescent="0.2">
      <c r="B12" s="30"/>
      <c r="C12" s="19"/>
      <c r="D12" s="19"/>
      <c r="E12" s="12"/>
      <c r="F12" s="12"/>
      <c r="G12" s="31"/>
    </row>
    <row r="13" spans="2:7" ht="15" customHeight="1" x14ac:dyDescent="0.2">
      <c r="B13" s="30"/>
      <c r="C13" s="47" t="s">
        <v>4</v>
      </c>
      <c r="D13" s="47"/>
      <c r="E13" s="13">
        <f>SUM(E15:E22)</f>
        <v>0</v>
      </c>
      <c r="F13" s="13">
        <f>SUM(F15:F22)</f>
        <v>0</v>
      </c>
      <c r="G13" s="31"/>
    </row>
    <row r="14" spans="2:7" ht="8.1" customHeight="1" x14ac:dyDescent="0.2">
      <c r="B14" s="30"/>
      <c r="C14" s="18"/>
      <c r="D14" s="18"/>
      <c r="E14" s="6"/>
      <c r="F14" s="6"/>
      <c r="G14" s="31"/>
    </row>
    <row r="15" spans="2:7" s="40" customFormat="1" ht="14.25" customHeight="1" x14ac:dyDescent="0.2">
      <c r="B15" s="38"/>
      <c r="C15" s="45" t="s">
        <v>5</v>
      </c>
      <c r="D15" s="45"/>
      <c r="E15" s="7">
        <v>0</v>
      </c>
      <c r="F15" s="7">
        <v>0</v>
      </c>
      <c r="G15" s="39"/>
    </row>
    <row r="16" spans="2:7" s="40" customFormat="1" ht="14.25" customHeight="1" x14ac:dyDescent="0.2">
      <c r="B16" s="38"/>
      <c r="C16" s="45" t="s">
        <v>48</v>
      </c>
      <c r="D16" s="45"/>
      <c r="E16" s="7">
        <v>0</v>
      </c>
      <c r="F16" s="7">
        <v>0</v>
      </c>
      <c r="G16" s="39"/>
    </row>
    <row r="17" spans="2:7" s="40" customFormat="1" ht="14.25" customHeight="1" x14ac:dyDescent="0.2">
      <c r="B17" s="38"/>
      <c r="C17" s="45" t="s">
        <v>7</v>
      </c>
      <c r="D17" s="45"/>
      <c r="E17" s="7">
        <v>0</v>
      </c>
      <c r="F17" s="7">
        <v>0</v>
      </c>
      <c r="G17" s="39"/>
    </row>
    <row r="18" spans="2:7" s="40" customFormat="1" ht="14.25" customHeight="1" x14ac:dyDescent="0.2">
      <c r="B18" s="38"/>
      <c r="C18" s="45" t="s">
        <v>9</v>
      </c>
      <c r="D18" s="45"/>
      <c r="E18" s="7">
        <v>0</v>
      </c>
      <c r="F18" s="7">
        <v>0</v>
      </c>
      <c r="G18" s="39"/>
    </row>
    <row r="19" spans="2:7" s="40" customFormat="1" ht="14.25" customHeight="1" x14ac:dyDescent="0.2">
      <c r="B19" s="38"/>
      <c r="C19" s="45" t="s">
        <v>10</v>
      </c>
      <c r="D19" s="45"/>
      <c r="E19" s="7">
        <v>0</v>
      </c>
      <c r="F19" s="7">
        <v>0</v>
      </c>
      <c r="G19" s="39"/>
    </row>
    <row r="20" spans="2:7" s="40" customFormat="1" ht="14.25" customHeight="1" x14ac:dyDescent="0.2">
      <c r="B20" s="38"/>
      <c r="C20" s="45" t="s">
        <v>11</v>
      </c>
      <c r="D20" s="45"/>
      <c r="E20" s="7">
        <v>0</v>
      </c>
      <c r="F20" s="7">
        <v>0</v>
      </c>
      <c r="G20" s="39"/>
    </row>
    <row r="21" spans="2:7" s="40" customFormat="1" ht="14.25" customHeight="1" x14ac:dyDescent="0.2">
      <c r="B21" s="38"/>
      <c r="C21" s="45" t="s">
        <v>13</v>
      </c>
      <c r="D21" s="45"/>
      <c r="E21" s="7">
        <v>0</v>
      </c>
      <c r="F21" s="7">
        <v>0</v>
      </c>
      <c r="G21" s="39"/>
    </row>
    <row r="22" spans="2:7" s="40" customFormat="1" ht="14.25" customHeight="1" x14ac:dyDescent="0.2">
      <c r="B22" s="38"/>
      <c r="C22" s="45" t="s">
        <v>15</v>
      </c>
      <c r="D22" s="45"/>
      <c r="E22" s="7">
        <v>0</v>
      </c>
      <c r="F22" s="7">
        <v>0</v>
      </c>
      <c r="G22" s="39"/>
    </row>
    <row r="23" spans="2:7" s="40" customFormat="1" ht="14.25" customHeight="1" x14ac:dyDescent="0.2">
      <c r="B23" s="38"/>
      <c r="C23" s="45"/>
      <c r="D23" s="45"/>
      <c r="E23" s="7">
        <v>0</v>
      </c>
      <c r="F23" s="7">
        <v>0</v>
      </c>
      <c r="G23" s="39"/>
    </row>
    <row r="24" spans="2:7" ht="16.5" customHeight="1" x14ac:dyDescent="0.2">
      <c r="B24" s="30"/>
      <c r="C24" s="17"/>
      <c r="D24" s="17"/>
      <c r="E24" s="37"/>
      <c r="F24" s="37"/>
      <c r="G24" s="31"/>
    </row>
    <row r="25" spans="2:7" ht="16.5" customHeight="1" x14ac:dyDescent="0.2">
      <c r="B25" s="30"/>
      <c r="C25" s="47" t="s">
        <v>17</v>
      </c>
      <c r="D25" s="47"/>
      <c r="E25" s="50">
        <f>SUM(E28:E29)</f>
        <v>37791</v>
      </c>
      <c r="F25" s="50">
        <f>SUM(F28:F29)</f>
        <v>83358.2</v>
      </c>
      <c r="G25" s="31"/>
    </row>
    <row r="26" spans="2:7" ht="16.5" customHeight="1" x14ac:dyDescent="0.2">
      <c r="B26" s="30"/>
      <c r="C26" s="45"/>
      <c r="D26" s="45"/>
      <c r="E26" s="50"/>
      <c r="F26" s="50"/>
      <c r="G26" s="31"/>
    </row>
    <row r="27" spans="2:7" ht="8.1" customHeight="1" x14ac:dyDescent="0.2">
      <c r="B27" s="30"/>
      <c r="C27" s="21"/>
      <c r="D27" s="21"/>
      <c r="E27" s="8"/>
      <c r="F27" s="8"/>
      <c r="G27" s="31"/>
    </row>
    <row r="28" spans="2:7" ht="14.25" customHeight="1" x14ac:dyDescent="0.2">
      <c r="B28" s="30"/>
      <c r="C28" s="45" t="s">
        <v>19</v>
      </c>
      <c r="D28" s="45"/>
      <c r="E28" s="7"/>
      <c r="F28" s="7"/>
      <c r="G28" s="31"/>
    </row>
    <row r="29" spans="2:7" ht="14.25" customHeight="1" x14ac:dyDescent="0.2">
      <c r="B29" s="30"/>
      <c r="C29" s="45" t="s">
        <v>56</v>
      </c>
      <c r="D29" s="45"/>
      <c r="E29" s="7">
        <v>37791</v>
      </c>
      <c r="F29" s="7">
        <v>83358.2</v>
      </c>
      <c r="G29" s="31"/>
    </row>
    <row r="30" spans="2:7" ht="8.1" customHeight="1" x14ac:dyDescent="0.2">
      <c r="B30" s="30"/>
      <c r="C30" s="46"/>
      <c r="D30" s="46"/>
      <c r="E30" s="5"/>
      <c r="F30" s="5"/>
      <c r="G30" s="31"/>
    </row>
    <row r="31" spans="2:7" ht="16.5" customHeight="1" x14ac:dyDescent="0.2">
      <c r="B31" s="30"/>
      <c r="C31" s="47" t="s">
        <v>22</v>
      </c>
      <c r="D31" s="47"/>
      <c r="E31" s="13">
        <f>SUM(E33:E37)</f>
        <v>896.32</v>
      </c>
      <c r="F31" s="13">
        <f>SUM(F33:F37)</f>
        <v>1243.4000000000001</v>
      </c>
      <c r="G31" s="31"/>
    </row>
    <row r="32" spans="2:7" ht="8.1" customHeight="1" x14ac:dyDescent="0.2">
      <c r="B32" s="30"/>
      <c r="C32" s="18"/>
      <c r="D32" s="18"/>
      <c r="E32" s="6"/>
      <c r="F32" s="6"/>
      <c r="G32" s="31"/>
    </row>
    <row r="33" spans="2:7" ht="14.25" customHeight="1" x14ac:dyDescent="0.2">
      <c r="B33" s="30"/>
      <c r="C33" s="45" t="s">
        <v>49</v>
      </c>
      <c r="D33" s="45"/>
      <c r="E33" s="7">
        <v>803.62</v>
      </c>
      <c r="F33" s="7">
        <v>1181.4000000000001</v>
      </c>
      <c r="G33" s="31"/>
    </row>
    <row r="34" spans="2:7" ht="14.25" customHeight="1" x14ac:dyDescent="0.2">
      <c r="B34" s="30"/>
      <c r="C34" s="45" t="s">
        <v>24</v>
      </c>
      <c r="D34" s="45"/>
      <c r="E34" s="7"/>
      <c r="F34" s="7"/>
      <c r="G34" s="31"/>
    </row>
    <row r="35" spans="2:7" ht="14.25" customHeight="1" x14ac:dyDescent="0.2">
      <c r="B35" s="30"/>
      <c r="C35" s="45" t="s">
        <v>25</v>
      </c>
      <c r="D35" s="45"/>
      <c r="E35" s="7"/>
      <c r="F35" s="7"/>
      <c r="G35" s="31"/>
    </row>
    <row r="36" spans="2:7" ht="14.25" customHeight="1" x14ac:dyDescent="0.2">
      <c r="B36" s="30"/>
      <c r="C36" s="45" t="s">
        <v>27</v>
      </c>
      <c r="D36" s="45"/>
      <c r="E36" s="7"/>
      <c r="F36" s="7"/>
      <c r="G36" s="31"/>
    </row>
    <row r="37" spans="2:7" ht="14.25" customHeight="1" x14ac:dyDescent="0.2">
      <c r="B37" s="30"/>
      <c r="C37" s="45" t="s">
        <v>29</v>
      </c>
      <c r="D37" s="45"/>
      <c r="E37" s="7">
        <v>92.7</v>
      </c>
      <c r="F37" s="7">
        <v>62</v>
      </c>
      <c r="G37" s="31"/>
    </row>
    <row r="38" spans="2:7" ht="8.1" customHeight="1" x14ac:dyDescent="0.2">
      <c r="B38" s="30"/>
      <c r="C38" s="44"/>
      <c r="D38" s="44"/>
      <c r="E38" s="5"/>
      <c r="F38" s="5"/>
      <c r="G38" s="31"/>
    </row>
    <row r="39" spans="2:7" ht="8.1" customHeight="1" x14ac:dyDescent="0.2">
      <c r="B39" s="30"/>
      <c r="C39" s="22"/>
      <c r="D39" s="22"/>
      <c r="E39" s="5"/>
      <c r="F39" s="5"/>
      <c r="G39" s="31"/>
    </row>
    <row r="40" spans="2:7" ht="16.5" customHeight="1" x14ac:dyDescent="0.2">
      <c r="B40" s="30"/>
      <c r="C40" s="54" t="s">
        <v>31</v>
      </c>
      <c r="D40" s="54"/>
      <c r="E40" s="14">
        <f>SUM(E13+E25+E31)</f>
        <v>38687.32</v>
      </c>
      <c r="F40" s="14">
        <f>SUM(F13+F25+F31)</f>
        <v>84601.599999999991</v>
      </c>
      <c r="G40" s="31"/>
    </row>
    <row r="41" spans="2:7" ht="8.1" customHeight="1" x14ac:dyDescent="0.2">
      <c r="B41" s="30"/>
      <c r="C41" s="46"/>
      <c r="D41" s="46"/>
      <c r="E41" s="12"/>
      <c r="F41" s="12"/>
      <c r="G41" s="31"/>
    </row>
    <row r="42" spans="2:7" ht="16.5" customHeight="1" x14ac:dyDescent="0.2">
      <c r="B42" s="30"/>
      <c r="C42" s="19"/>
      <c r="D42" s="19"/>
      <c r="E42" s="12"/>
      <c r="F42" s="12"/>
      <c r="G42" s="31"/>
    </row>
    <row r="43" spans="2:7" ht="16.5" customHeight="1" x14ac:dyDescent="0.2">
      <c r="B43" s="30"/>
      <c r="C43" s="55" t="s">
        <v>3</v>
      </c>
      <c r="D43" s="55"/>
      <c r="E43" s="12"/>
      <c r="F43" s="12"/>
      <c r="G43" s="31"/>
    </row>
    <row r="44" spans="2:7" ht="8.1" customHeight="1" x14ac:dyDescent="0.2">
      <c r="B44" s="30"/>
      <c r="C44" s="46"/>
      <c r="D44" s="46"/>
      <c r="E44" s="12"/>
      <c r="F44" s="12"/>
      <c r="G44" s="31"/>
    </row>
    <row r="45" spans="2:7" ht="16.5" customHeight="1" x14ac:dyDescent="0.2">
      <c r="B45" s="30"/>
      <c r="C45" s="19"/>
      <c r="D45" s="19"/>
      <c r="E45" s="12"/>
      <c r="F45" s="12"/>
      <c r="G45" s="31"/>
    </row>
    <row r="46" spans="2:7" ht="16.5" customHeight="1" x14ac:dyDescent="0.2">
      <c r="B46" s="30"/>
      <c r="C46" s="47" t="s">
        <v>50</v>
      </c>
      <c r="D46" s="47"/>
      <c r="E46" s="13">
        <f>SUM(E48:E50)</f>
        <v>34129.31</v>
      </c>
      <c r="F46" s="13">
        <f>SUM(F48:F50)</f>
        <v>71352</v>
      </c>
      <c r="G46" s="31"/>
    </row>
    <row r="47" spans="2:7" ht="8.1" customHeight="1" x14ac:dyDescent="0.2">
      <c r="B47" s="30"/>
      <c r="C47" s="18"/>
      <c r="D47" s="18"/>
      <c r="E47" s="6"/>
      <c r="F47" s="6"/>
      <c r="G47" s="31"/>
    </row>
    <row r="48" spans="2:7" ht="14.25" customHeight="1" x14ac:dyDescent="0.2">
      <c r="B48" s="30"/>
      <c r="C48" s="45" t="s">
        <v>51</v>
      </c>
      <c r="D48" s="45"/>
      <c r="E48" s="7">
        <v>25226.21</v>
      </c>
      <c r="F48" s="7">
        <v>50152.1</v>
      </c>
      <c r="G48" s="31"/>
    </row>
    <row r="49" spans="2:7" ht="14.25" customHeight="1" x14ac:dyDescent="0.2">
      <c r="B49" s="30"/>
      <c r="C49" s="45" t="s">
        <v>6</v>
      </c>
      <c r="D49" s="45"/>
      <c r="E49" s="7">
        <v>3195.83</v>
      </c>
      <c r="F49" s="7">
        <v>8990.7999999999993</v>
      </c>
      <c r="G49" s="31"/>
    </row>
    <row r="50" spans="2:7" ht="14.25" customHeight="1" x14ac:dyDescent="0.2">
      <c r="B50" s="30"/>
      <c r="C50" s="45" t="s">
        <v>8</v>
      </c>
      <c r="D50" s="45"/>
      <c r="E50" s="7">
        <v>5707.27</v>
      </c>
      <c r="F50" s="7">
        <v>12209.1</v>
      </c>
      <c r="G50" s="31"/>
    </row>
    <row r="51" spans="2:7" ht="8.1" customHeight="1" x14ac:dyDescent="0.2">
      <c r="B51" s="30"/>
      <c r="C51" s="46"/>
      <c r="D51" s="46"/>
      <c r="E51" s="5"/>
      <c r="F51" s="5"/>
      <c r="G51" s="31"/>
    </row>
    <row r="52" spans="2:7" ht="16.5" customHeight="1" x14ac:dyDescent="0.2">
      <c r="B52" s="30"/>
      <c r="C52" s="19"/>
      <c r="D52" s="19"/>
      <c r="E52" s="5"/>
      <c r="F52" s="5"/>
      <c r="G52" s="31"/>
    </row>
    <row r="53" spans="2:7" ht="16.5" customHeight="1" x14ac:dyDescent="0.2">
      <c r="B53" s="30"/>
      <c r="C53" s="47" t="s">
        <v>47</v>
      </c>
      <c r="D53" s="47"/>
      <c r="E53" s="13">
        <f>SUM(E55:E63)</f>
        <v>800.7</v>
      </c>
      <c r="F53" s="13">
        <f>SUM(F55:F63)</f>
        <v>1094.9000000000001</v>
      </c>
      <c r="G53" s="31"/>
    </row>
    <row r="54" spans="2:7" ht="8.1" customHeight="1" x14ac:dyDescent="0.2">
      <c r="B54" s="30"/>
      <c r="C54" s="18"/>
      <c r="D54" s="18"/>
      <c r="E54" s="6"/>
      <c r="F54" s="6"/>
      <c r="G54" s="31"/>
    </row>
    <row r="55" spans="2:7" ht="14.25" customHeight="1" x14ac:dyDescent="0.2">
      <c r="B55" s="30"/>
      <c r="C55" s="45" t="s">
        <v>12</v>
      </c>
      <c r="D55" s="45"/>
      <c r="E55" s="7"/>
      <c r="F55" s="7"/>
      <c r="G55" s="31"/>
    </row>
    <row r="56" spans="2:7" ht="14.25" customHeight="1" x14ac:dyDescent="0.2">
      <c r="B56" s="30"/>
      <c r="C56" s="45" t="s">
        <v>14</v>
      </c>
      <c r="D56" s="45"/>
      <c r="E56" s="7"/>
      <c r="F56" s="7"/>
      <c r="G56" s="31"/>
    </row>
    <row r="57" spans="2:7" ht="14.25" customHeight="1" x14ac:dyDescent="0.2">
      <c r="B57" s="30"/>
      <c r="C57" s="45" t="s">
        <v>16</v>
      </c>
      <c r="D57" s="45"/>
      <c r="E57" s="7"/>
      <c r="F57" s="7"/>
      <c r="G57" s="31"/>
    </row>
    <row r="58" spans="2:7" ht="14.25" customHeight="1" x14ac:dyDescent="0.2">
      <c r="B58" s="30"/>
      <c r="C58" s="45" t="s">
        <v>53</v>
      </c>
      <c r="D58" s="45"/>
      <c r="E58" s="7">
        <v>800.7</v>
      </c>
      <c r="F58" s="7">
        <v>1094.9000000000001</v>
      </c>
      <c r="G58" s="31"/>
    </row>
    <row r="59" spans="2:7" ht="14.25" customHeight="1" x14ac:dyDescent="0.2">
      <c r="B59" s="30"/>
      <c r="C59" s="45" t="s">
        <v>18</v>
      </c>
      <c r="D59" s="45"/>
      <c r="E59" s="7"/>
      <c r="F59" s="7"/>
      <c r="G59" s="31"/>
    </row>
    <row r="60" spans="2:7" ht="14.25" customHeight="1" x14ac:dyDescent="0.2">
      <c r="B60" s="30"/>
      <c r="C60" s="45" t="s">
        <v>20</v>
      </c>
      <c r="D60" s="45"/>
      <c r="E60" s="7"/>
      <c r="F60" s="7"/>
      <c r="G60" s="31"/>
    </row>
    <row r="61" spans="2:7" ht="14.25" customHeight="1" x14ac:dyDescent="0.2">
      <c r="B61" s="30"/>
      <c r="C61" s="45" t="s">
        <v>52</v>
      </c>
      <c r="D61" s="45"/>
      <c r="E61" s="7"/>
      <c r="F61" s="7"/>
      <c r="G61" s="31"/>
    </row>
    <row r="62" spans="2:7" ht="14.25" customHeight="1" x14ac:dyDescent="0.2">
      <c r="B62" s="30"/>
      <c r="C62" s="45" t="s">
        <v>21</v>
      </c>
      <c r="D62" s="45"/>
      <c r="E62" s="7"/>
      <c r="F62" s="7"/>
      <c r="G62" s="31"/>
    </row>
    <row r="63" spans="2:7" ht="14.25" customHeight="1" x14ac:dyDescent="0.2">
      <c r="B63" s="30"/>
      <c r="C63" s="45" t="s">
        <v>23</v>
      </c>
      <c r="D63" s="45"/>
      <c r="E63" s="7"/>
      <c r="F63" s="7"/>
      <c r="G63" s="31"/>
    </row>
    <row r="64" spans="2:7" ht="8.1" customHeight="1" x14ac:dyDescent="0.2">
      <c r="B64" s="30"/>
      <c r="C64" s="46"/>
      <c r="D64" s="46"/>
      <c r="E64" s="5"/>
      <c r="F64" s="5"/>
      <c r="G64" s="31"/>
    </row>
    <row r="65" spans="2:7" ht="16.5" customHeight="1" x14ac:dyDescent="0.2">
      <c r="B65" s="30"/>
      <c r="C65" s="19"/>
      <c r="D65" s="19"/>
      <c r="E65" s="5"/>
      <c r="F65" s="5"/>
      <c r="G65" s="31"/>
    </row>
    <row r="66" spans="2:7" ht="16.5" customHeight="1" x14ac:dyDescent="0.2">
      <c r="B66" s="30"/>
      <c r="C66" s="47" t="s">
        <v>19</v>
      </c>
      <c r="D66" s="47"/>
      <c r="E66" s="13"/>
      <c r="F66" s="13"/>
      <c r="G66" s="31"/>
    </row>
    <row r="67" spans="2:7" ht="8.1" customHeight="1" x14ac:dyDescent="0.2">
      <c r="B67" s="30"/>
      <c r="C67" s="18"/>
      <c r="D67" s="18"/>
      <c r="E67" s="6"/>
      <c r="F67" s="6"/>
      <c r="G67" s="31"/>
    </row>
    <row r="68" spans="2:7" ht="14.25" customHeight="1" x14ac:dyDescent="0.2">
      <c r="B68" s="30"/>
      <c r="C68" s="45" t="s">
        <v>26</v>
      </c>
      <c r="D68" s="45"/>
      <c r="E68" s="7"/>
      <c r="F68" s="7"/>
      <c r="G68" s="31"/>
    </row>
    <row r="69" spans="2:7" ht="14.25" customHeight="1" x14ac:dyDescent="0.2">
      <c r="B69" s="30"/>
      <c r="C69" s="45" t="s">
        <v>28</v>
      </c>
      <c r="D69" s="45"/>
      <c r="E69" s="7"/>
      <c r="F69" s="7"/>
      <c r="G69" s="31"/>
    </row>
    <row r="70" spans="2:7" ht="14.25" customHeight="1" x14ac:dyDescent="0.2">
      <c r="B70" s="30"/>
      <c r="C70" s="45" t="s">
        <v>30</v>
      </c>
      <c r="D70" s="45"/>
      <c r="E70" s="7"/>
      <c r="F70" s="7"/>
      <c r="G70" s="31"/>
    </row>
    <row r="71" spans="2:7" ht="8.1" customHeight="1" x14ac:dyDescent="0.2">
      <c r="B71" s="30"/>
      <c r="C71" s="53"/>
      <c r="D71" s="53"/>
      <c r="E71" s="5"/>
      <c r="F71" s="5"/>
      <c r="G71" s="31"/>
    </row>
    <row r="72" spans="2:7" ht="16.5" customHeight="1" x14ac:dyDescent="0.2">
      <c r="B72" s="30"/>
      <c r="C72" s="20"/>
      <c r="D72" s="20"/>
      <c r="E72" s="5"/>
      <c r="F72" s="5"/>
      <c r="G72" s="31"/>
    </row>
    <row r="73" spans="2:7" ht="16.5" customHeight="1" x14ac:dyDescent="0.2">
      <c r="B73" s="30"/>
      <c r="C73" s="47" t="s">
        <v>32</v>
      </c>
      <c r="D73" s="47"/>
      <c r="E73" s="13"/>
      <c r="F73" s="13"/>
      <c r="G73" s="31"/>
    </row>
    <row r="74" spans="2:7" ht="8.1" customHeight="1" x14ac:dyDescent="0.2">
      <c r="B74" s="30"/>
      <c r="C74" s="18"/>
      <c r="D74" s="18"/>
      <c r="E74" s="6"/>
      <c r="F74" s="6"/>
      <c r="G74" s="31"/>
    </row>
    <row r="75" spans="2:7" ht="14.25" customHeight="1" x14ac:dyDescent="0.2">
      <c r="B75" s="30"/>
      <c r="C75" s="45" t="s">
        <v>33</v>
      </c>
      <c r="D75" s="45"/>
      <c r="E75" s="7"/>
      <c r="F75" s="7"/>
      <c r="G75" s="31"/>
    </row>
    <row r="76" spans="2:7" ht="14.25" customHeight="1" x14ac:dyDescent="0.2">
      <c r="B76" s="30"/>
      <c r="C76" s="45" t="s">
        <v>34</v>
      </c>
      <c r="D76" s="45"/>
      <c r="E76" s="7"/>
      <c r="F76" s="7"/>
      <c r="G76" s="31"/>
    </row>
    <row r="77" spans="2:7" ht="14.25" customHeight="1" x14ac:dyDescent="0.2">
      <c r="B77" s="30"/>
      <c r="C77" s="45" t="s">
        <v>35</v>
      </c>
      <c r="D77" s="45"/>
      <c r="E77" s="7"/>
      <c r="F77" s="7"/>
      <c r="G77" s="31"/>
    </row>
    <row r="78" spans="2:7" ht="14.25" customHeight="1" x14ac:dyDescent="0.2">
      <c r="B78" s="30"/>
      <c r="C78" s="45" t="s">
        <v>36</v>
      </c>
      <c r="D78" s="45"/>
      <c r="E78" s="7"/>
      <c r="F78" s="7"/>
      <c r="G78" s="31"/>
    </row>
    <row r="79" spans="2:7" ht="14.25" customHeight="1" x14ac:dyDescent="0.2">
      <c r="B79" s="30"/>
      <c r="C79" s="45" t="s">
        <v>37</v>
      </c>
      <c r="D79" s="45"/>
      <c r="E79" s="7"/>
      <c r="F79" s="7"/>
      <c r="G79" s="31"/>
    </row>
    <row r="80" spans="2:7" ht="8.1" customHeight="1" x14ac:dyDescent="0.2">
      <c r="B80" s="30"/>
      <c r="C80" s="46"/>
      <c r="D80" s="46"/>
      <c r="E80" s="5"/>
      <c r="F80" s="5"/>
      <c r="G80" s="31"/>
    </row>
    <row r="81" spans="2:7" ht="16.5" customHeight="1" x14ac:dyDescent="0.2">
      <c r="B81" s="30"/>
      <c r="C81" s="19"/>
      <c r="D81" s="19"/>
      <c r="E81" s="5"/>
      <c r="F81" s="5"/>
      <c r="G81" s="31"/>
    </row>
    <row r="82" spans="2:7" ht="16.5" customHeight="1" x14ac:dyDescent="0.2">
      <c r="B82" s="30"/>
      <c r="C82" s="47" t="s">
        <v>38</v>
      </c>
      <c r="D82" s="47"/>
      <c r="E82" s="13">
        <f>SUM(E84:E89)</f>
        <v>3726.6</v>
      </c>
      <c r="F82" s="13">
        <f>SUM(F84:F89)</f>
        <v>5530.3</v>
      </c>
      <c r="G82" s="31"/>
    </row>
    <row r="83" spans="2:7" ht="8.1" customHeight="1" x14ac:dyDescent="0.2">
      <c r="B83" s="30"/>
      <c r="C83" s="18"/>
      <c r="D83" s="18"/>
      <c r="E83" s="6"/>
      <c r="F83" s="6"/>
      <c r="G83" s="31"/>
    </row>
    <row r="84" spans="2:7" ht="14.25" customHeight="1" x14ac:dyDescent="0.2">
      <c r="B84" s="30"/>
      <c r="C84" s="45" t="s">
        <v>39</v>
      </c>
      <c r="D84" s="45"/>
      <c r="E84" s="7">
        <v>3726.6</v>
      </c>
      <c r="F84" s="7">
        <v>5530.3</v>
      </c>
      <c r="G84" s="7">
        <v>4847.7</v>
      </c>
    </row>
    <row r="85" spans="2:7" ht="14.25" customHeight="1" x14ac:dyDescent="0.2">
      <c r="B85" s="30"/>
      <c r="C85" s="45" t="s">
        <v>40</v>
      </c>
      <c r="D85" s="45"/>
      <c r="E85" s="7"/>
      <c r="F85" s="7"/>
      <c r="G85" s="31"/>
    </row>
    <row r="86" spans="2:7" ht="14.25" customHeight="1" x14ac:dyDescent="0.2">
      <c r="B86" s="30"/>
      <c r="C86" s="45" t="s">
        <v>41</v>
      </c>
      <c r="D86" s="45"/>
      <c r="E86" s="7"/>
      <c r="F86" s="7"/>
      <c r="G86" s="31"/>
    </row>
    <row r="87" spans="2:7" ht="14.25" customHeight="1" x14ac:dyDescent="0.2">
      <c r="B87" s="30"/>
      <c r="C87" s="41" t="s">
        <v>42</v>
      </c>
      <c r="D87" s="41"/>
      <c r="E87" s="7"/>
      <c r="F87" s="7"/>
      <c r="G87" s="31"/>
    </row>
    <row r="88" spans="2:7" ht="14.25" customHeight="1" x14ac:dyDescent="0.2">
      <c r="B88" s="30"/>
      <c r="C88" s="41" t="s">
        <v>43</v>
      </c>
      <c r="D88" s="41"/>
      <c r="E88" s="7"/>
      <c r="F88" s="7"/>
      <c r="G88" s="31"/>
    </row>
    <row r="89" spans="2:7" ht="14.25" customHeight="1" x14ac:dyDescent="0.2">
      <c r="B89" s="30"/>
      <c r="C89" s="41" t="s">
        <v>44</v>
      </c>
      <c r="D89" s="41"/>
      <c r="E89" s="7"/>
      <c r="F89" s="7"/>
      <c r="G89" s="31"/>
    </row>
    <row r="90" spans="2:7" ht="8.1" customHeight="1" x14ac:dyDescent="0.2">
      <c r="B90" s="30"/>
      <c r="C90" s="15"/>
      <c r="D90" s="15"/>
      <c r="E90" s="5"/>
      <c r="F90" s="5"/>
      <c r="G90" s="31"/>
    </row>
    <row r="91" spans="2:7" ht="16.5" customHeight="1" x14ac:dyDescent="0.2">
      <c r="B91" s="30"/>
      <c r="C91" s="15"/>
      <c r="D91" s="15"/>
      <c r="E91" s="5"/>
      <c r="F91" s="5"/>
      <c r="G91" s="31"/>
    </row>
    <row r="92" spans="2:7" ht="16.5" customHeight="1" x14ac:dyDescent="0.2">
      <c r="B92" s="30"/>
      <c r="C92" s="42" t="s">
        <v>45</v>
      </c>
      <c r="D92" s="15"/>
      <c r="E92" s="13">
        <f>SUM(E94)</f>
        <v>0</v>
      </c>
      <c r="F92" s="13">
        <f>SUM(F94)</f>
        <v>1742.7</v>
      </c>
      <c r="G92" s="31"/>
    </row>
    <row r="93" spans="2:7" ht="8.1" customHeight="1" x14ac:dyDescent="0.2">
      <c r="B93" s="30"/>
      <c r="C93" s="32"/>
      <c r="D93" s="15"/>
      <c r="E93" s="6"/>
      <c r="F93" s="6"/>
      <c r="G93" s="31"/>
    </row>
    <row r="94" spans="2:7" ht="14.25" customHeight="1" x14ac:dyDescent="0.2">
      <c r="B94" s="30"/>
      <c r="C94" s="41" t="s">
        <v>54</v>
      </c>
      <c r="D94" s="15"/>
      <c r="E94" s="7"/>
      <c r="F94" s="7">
        <v>1742.7</v>
      </c>
      <c r="G94" s="31"/>
    </row>
    <row r="95" spans="2:7" ht="14.25" customHeight="1" x14ac:dyDescent="0.2">
      <c r="B95" s="30"/>
      <c r="C95" s="15"/>
      <c r="D95" s="15"/>
      <c r="E95" s="5"/>
      <c r="F95" s="5"/>
      <c r="G95" s="31"/>
    </row>
    <row r="96" spans="2:7" ht="16.5" customHeight="1" x14ac:dyDescent="0.2">
      <c r="B96" s="30"/>
      <c r="C96" s="43" t="s">
        <v>46</v>
      </c>
      <c r="D96" s="16"/>
      <c r="E96" s="14">
        <f>SUM(E92+E82+E73+E66+E53+E46)</f>
        <v>38656.61</v>
      </c>
      <c r="F96" s="14">
        <f>SUM(F92+F82+F73+F66+F53+F46)</f>
        <v>79719.899999999994</v>
      </c>
      <c r="G96" s="31"/>
    </row>
    <row r="97" spans="2:7" ht="14.25" customHeight="1" x14ac:dyDescent="0.2">
      <c r="B97" s="30"/>
      <c r="C97" s="15"/>
      <c r="D97" s="15"/>
      <c r="E97" s="12"/>
      <c r="F97" s="12"/>
      <c r="G97" s="31"/>
    </row>
    <row r="98" spans="2:7" ht="16.5" customHeight="1" x14ac:dyDescent="0.2">
      <c r="B98" s="30"/>
      <c r="C98" s="42" t="s">
        <v>55</v>
      </c>
      <c r="D98" s="15"/>
      <c r="E98" s="14">
        <f>E40-E96</f>
        <v>30.709999999999127</v>
      </c>
      <c r="F98" s="14">
        <f>F40-F96</f>
        <v>4881.6999999999971</v>
      </c>
      <c r="G98" s="31"/>
    </row>
    <row r="99" spans="2:7" ht="6" customHeight="1" x14ac:dyDescent="0.2">
      <c r="B99" s="33"/>
      <c r="C99" s="34"/>
      <c r="D99" s="35"/>
      <c r="E99" s="35"/>
      <c r="F99" s="35"/>
      <c r="G99" s="36"/>
    </row>
    <row r="100" spans="2:7" ht="6" customHeight="1" x14ac:dyDescent="0.2">
      <c r="C100" s="10"/>
      <c r="D100" s="9"/>
      <c r="E100" s="9"/>
      <c r="F100" s="9"/>
    </row>
    <row r="101" spans="2:7" ht="9.9499999999999993" customHeight="1" x14ac:dyDescent="0.2">
      <c r="C101" s="11" t="s">
        <v>58</v>
      </c>
      <c r="D101" s="11"/>
      <c r="E101" s="11"/>
      <c r="F101" s="11"/>
    </row>
  </sheetData>
  <sheetProtection formatCells="0" formatColumns="0" formatRows="0" insertColumns="0" insertRows="0" insertHyperlinks="0" deleteColumns="0" deleteRows="0" selectLockedCells="1"/>
  <mergeCells count="65">
    <mergeCell ref="C10:D10"/>
    <mergeCell ref="C11:D11"/>
    <mergeCell ref="C13:D13"/>
    <mergeCell ref="C15:D15"/>
    <mergeCell ref="C28:D28"/>
    <mergeCell ref="C40:D40"/>
    <mergeCell ref="C41:D41"/>
    <mergeCell ref="C43:D43"/>
    <mergeCell ref="C44:D44"/>
    <mergeCell ref="C46:D46"/>
    <mergeCell ref="C48:D48"/>
    <mergeCell ref="C49:D49"/>
    <mergeCell ref="C50:D50"/>
    <mergeCell ref="C51:D51"/>
    <mergeCell ref="C53:D53"/>
    <mergeCell ref="C55:D55"/>
    <mergeCell ref="C56:D56"/>
    <mergeCell ref="C70:D70"/>
    <mergeCell ref="C71:D71"/>
    <mergeCell ref="C57:D57"/>
    <mergeCell ref="C58:D58"/>
    <mergeCell ref="C60:D60"/>
    <mergeCell ref="C61:D61"/>
    <mergeCell ref="C62:D62"/>
    <mergeCell ref="C63:D63"/>
    <mergeCell ref="C59:D59"/>
    <mergeCell ref="C80:D80"/>
    <mergeCell ref="C82:D82"/>
    <mergeCell ref="C84:D84"/>
    <mergeCell ref="C85:D85"/>
    <mergeCell ref="C86:D86"/>
    <mergeCell ref="C2:F2"/>
    <mergeCell ref="C3:F3"/>
    <mergeCell ref="C4:F4"/>
    <mergeCell ref="C33:D33"/>
    <mergeCell ref="C34:D34"/>
    <mergeCell ref="F25:F26"/>
    <mergeCell ref="C5:F5"/>
    <mergeCell ref="C22:D23"/>
    <mergeCell ref="C25:D26"/>
    <mergeCell ref="C31:D31"/>
    <mergeCell ref="C8:D8"/>
    <mergeCell ref="E25:E26"/>
    <mergeCell ref="C18:D18"/>
    <mergeCell ref="C19:D19"/>
    <mergeCell ref="C20:D20"/>
    <mergeCell ref="C21:D21"/>
    <mergeCell ref="C79:D79"/>
    <mergeCell ref="C64:D64"/>
    <mergeCell ref="C66:D66"/>
    <mergeCell ref="C68:D68"/>
    <mergeCell ref="C69:D69"/>
    <mergeCell ref="C73:D73"/>
    <mergeCell ref="C75:D75"/>
    <mergeCell ref="C76:D76"/>
    <mergeCell ref="C77:D77"/>
    <mergeCell ref="C78:D78"/>
    <mergeCell ref="C38:D38"/>
    <mergeCell ref="C16:D16"/>
    <mergeCell ref="C17:D17"/>
    <mergeCell ref="C35:D35"/>
    <mergeCell ref="C36:D36"/>
    <mergeCell ref="C37:D37"/>
    <mergeCell ref="C29:D29"/>
    <mergeCell ref="C30:D30"/>
  </mergeCells>
  <pageMargins left="0.19685039370078741" right="0.19685039370078741" top="0.19685039370078741" bottom="0.19685039370078741" header="0.31496062992125984" footer="0.31496062992125984"/>
  <pageSetup scale="55" orientation="portrait" r:id="rId1"/>
  <ignoredErrors>
    <ignoredError sqref="G13:G14 E92:G93 G37 E82:G83 G73:G74 G66:G67 E53:G54 E46:G47 E51:G51 E38:G38 E41:G41 E43:G44 G33:G36 F32:G32 E24:G27 G15 G16 G17 G18 G19 G20 G21:G23 E30:G31 G28:G29 G48:G50 G64 G55:G63 G71 G68:G70 E80:G80 G75:G79 E90:G90 G85:G89 E95:G99 G94 F40:G4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Actividades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2018-06-13T16:49:50Z</cp:lastPrinted>
  <dcterms:created xsi:type="dcterms:W3CDTF">2014-09-04T17:23:24Z</dcterms:created>
  <dcterms:modified xsi:type="dcterms:W3CDTF">2018-06-13T16:49:53Z</dcterms:modified>
</cp:coreProperties>
</file>